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carrollton0.sharepoint.com/sites/FinanceDepartment/Shared Documents/Accounting/Other/Transparency Data/Pension/2022/"/>
    </mc:Choice>
  </mc:AlternateContent>
  <xr:revisionPtr revIDLastSave="1" documentId="8_{167E7EB4-6783-4C80-A23B-D4D2DFE24D2E}" xr6:coauthVersionLast="47" xr6:coauthVersionMax="47" xr10:uidLastSave="{E458A4E4-47FF-43CA-83F5-215FF17F574E}"/>
  <bookViews>
    <workbookView xWindow="4605" yWindow="3855" windowWidth="21600" windowHeight="1138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7" i="1"/>
  <c r="M6" i="1" l="1"/>
  <c r="M4" i="1" l="1"/>
  <c r="M5" i="1"/>
  <c r="M3" i="1" l="1"/>
</calcChain>
</file>

<file path=xl/sharedStrings.xml><?xml version="1.0" encoding="utf-8"?>
<sst xmlns="http://schemas.openxmlformats.org/spreadsheetml/2006/main" count="15" uniqueCount="15">
  <si>
    <t>Additions</t>
  </si>
  <si>
    <t>Deductions</t>
  </si>
  <si>
    <t>Year</t>
  </si>
  <si>
    <t>Fiduciary Net Position (Jan 1)</t>
  </si>
  <si>
    <t>Net Investment Income Credited to Municipality</t>
  </si>
  <si>
    <t>Other Net Investment Income</t>
  </si>
  <si>
    <t>Employer Contributions</t>
  </si>
  <si>
    <t>Plan Member Contributions</t>
  </si>
  <si>
    <t>Service Retirement Benefits</t>
  </si>
  <si>
    <t>Disability Retirement Benefits</t>
  </si>
  <si>
    <t>Partial Lump Sum Distributions</t>
  </si>
  <si>
    <t>Refunds of Contributions</t>
  </si>
  <si>
    <t>Administrative Expenses</t>
  </si>
  <si>
    <t>Other Activity</t>
  </si>
  <si>
    <t>Fiduciary Net Position (Dec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</si>
</sst>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 applyFill="1"/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1" applyNumberFormat="1" applyFont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workbookViewId="0">
      <selection activeCell="F14" sqref="F14"/>
    </sheetView>
  </sheetViews>
  <sheetFormatPr defaultRowHeight="15" x14ac:dyDescent="0.25"/>
  <cols>
    <col min="1" max="1" width="6" bestFit="1" customWidth="1"/>
    <col min="2" max="2" width="15.28515625" bestFit="1" customWidth="1"/>
    <col min="3" max="3" width="14.28515625" bestFit="1" customWidth="1"/>
    <col min="4" max="6" width="13.28515625" bestFit="1" customWidth="1"/>
    <col min="7" max="7" width="14.28515625" bestFit="1" customWidth="1"/>
    <col min="8" max="8" width="11.5703125" bestFit="1" customWidth="1"/>
    <col min="9" max="10" width="13.28515625" bestFit="1" customWidth="1"/>
    <col min="11" max="11" width="14.28515625" bestFit="1" customWidth="1"/>
    <col min="12" max="12" width="10.5703125" bestFit="1" customWidth="1"/>
    <col min="13" max="13" width="16" bestFit="1" customWidth="1"/>
    <col min="14" max="14" width="15.28515625" bestFit="1" customWidth="1"/>
  </cols>
  <sheetData>
    <row r="1" spans="1:14" s="2" customFormat="1" ht="15.75" thickBot="1" x14ac:dyDescent="0.3">
      <c r="C1" s="13" t="s">
        <v>0</v>
      </c>
      <c r="D1" s="14"/>
      <c r="E1" s="14"/>
      <c r="F1" s="15"/>
      <c r="G1" s="13" t="s">
        <v>1</v>
      </c>
      <c r="H1" s="14"/>
      <c r="I1" s="14"/>
      <c r="J1" s="14"/>
      <c r="K1" s="14"/>
      <c r="L1" s="15"/>
    </row>
    <row r="2" spans="1:14" s="3" customFormat="1" ht="75.75" thickBot="1" x14ac:dyDescent="0.3">
      <c r="A2" s="5" t="s">
        <v>2</v>
      </c>
      <c r="B2" s="6" t="s">
        <v>3</v>
      </c>
      <c r="C2" s="5" t="s">
        <v>4</v>
      </c>
      <c r="D2" s="7" t="s">
        <v>5</v>
      </c>
      <c r="E2" s="7" t="s">
        <v>6</v>
      </c>
      <c r="F2" s="8" t="s">
        <v>7</v>
      </c>
      <c r="G2" s="5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8" t="s">
        <v>13</v>
      </c>
      <c r="M2" s="9" t="s">
        <v>14</v>
      </c>
    </row>
    <row r="3" spans="1:14" hidden="1" x14ac:dyDescent="0.25">
      <c r="A3" s="10">
        <v>2014</v>
      </c>
      <c r="B3" s="1">
        <v>333503997</v>
      </c>
      <c r="C3" s="1">
        <v>18841529</v>
      </c>
      <c r="D3" s="1">
        <v>235923</v>
      </c>
      <c r="E3" s="1">
        <v>6822121</v>
      </c>
      <c r="F3" s="1">
        <v>3423287</v>
      </c>
      <c r="G3" s="1">
        <v>11214195</v>
      </c>
      <c r="H3" s="1">
        <v>214258</v>
      </c>
      <c r="I3" s="1">
        <v>1381058</v>
      </c>
      <c r="J3" s="1">
        <v>448067</v>
      </c>
      <c r="K3" s="1">
        <v>199188</v>
      </c>
      <c r="L3" s="1">
        <v>16377</v>
      </c>
      <c r="M3" s="1">
        <f t="shared" ref="M3" si="0">B3+(SUM(C3:F3))-(SUM(G3:L3))</f>
        <v>349353714</v>
      </c>
    </row>
    <row r="4" spans="1:14" hidden="1" x14ac:dyDescent="0.25">
      <c r="A4" s="10">
        <v>2015</v>
      </c>
      <c r="B4" s="4">
        <v>349353714</v>
      </c>
      <c r="C4" s="4">
        <v>206826</v>
      </c>
      <c r="D4" s="4">
        <v>308651</v>
      </c>
      <c r="E4" s="4">
        <v>7332309</v>
      </c>
      <c r="F4" s="4">
        <v>3679294</v>
      </c>
      <c r="G4" s="4">
        <v>12192680</v>
      </c>
      <c r="H4" s="4">
        <v>217889</v>
      </c>
      <c r="I4" s="4">
        <v>1383582</v>
      </c>
      <c r="J4" s="4">
        <v>420748</v>
      </c>
      <c r="K4" s="4">
        <v>313987</v>
      </c>
      <c r="L4" s="4">
        <v>15508</v>
      </c>
      <c r="M4" s="4">
        <f>B4+(SUM(C4:F4))-(SUM(G4:L4))</f>
        <v>346336400</v>
      </c>
    </row>
    <row r="5" spans="1:14" hidden="1" x14ac:dyDescent="0.25">
      <c r="A5" s="10">
        <v>2016</v>
      </c>
      <c r="B5" s="4">
        <v>346336400</v>
      </c>
      <c r="C5" s="4">
        <v>23191640</v>
      </c>
      <c r="D5" s="4">
        <v>212909</v>
      </c>
      <c r="E5" s="4">
        <v>7258922</v>
      </c>
      <c r="F5" s="4">
        <v>3642470</v>
      </c>
      <c r="G5" s="4">
        <v>13032712</v>
      </c>
      <c r="H5" s="4">
        <v>213144</v>
      </c>
      <c r="I5" s="4">
        <v>1353860</v>
      </c>
      <c r="J5" s="4">
        <v>357588</v>
      </c>
      <c r="K5" s="4">
        <v>264342</v>
      </c>
      <c r="L5" s="4">
        <v>14242</v>
      </c>
      <c r="M5" s="4">
        <f>B5+(SUM(C5:F5))-(SUM(G5:L5))</f>
        <v>365406453</v>
      </c>
    </row>
    <row r="6" spans="1:14" x14ac:dyDescent="0.25">
      <c r="A6" s="10">
        <v>2017</v>
      </c>
      <c r="B6" s="4">
        <v>365406453</v>
      </c>
      <c r="C6" s="4">
        <v>47431304</v>
      </c>
      <c r="D6" s="4">
        <v>3211322</v>
      </c>
      <c r="E6" s="4">
        <v>7063344</v>
      </c>
      <c r="F6" s="4">
        <v>3820974</v>
      </c>
      <c r="G6" s="4">
        <v>14208266</v>
      </c>
      <c r="H6" s="4">
        <v>203174</v>
      </c>
      <c r="I6" s="4">
        <v>1693811</v>
      </c>
      <c r="J6" s="4">
        <v>266181</v>
      </c>
      <c r="K6" s="4">
        <v>262459</v>
      </c>
      <c r="L6" s="4">
        <v>13301</v>
      </c>
      <c r="M6" s="4">
        <f>B6+(SUM(C6:F6))-(SUM(G6:L6))</f>
        <v>410286205</v>
      </c>
    </row>
    <row r="7" spans="1:14" x14ac:dyDescent="0.25">
      <c r="A7" s="10">
        <v>2018</v>
      </c>
      <c r="B7" s="4">
        <v>410286206</v>
      </c>
      <c r="C7" s="4">
        <v>-12475468</v>
      </c>
      <c r="D7" s="4">
        <v>188820</v>
      </c>
      <c r="E7" s="4">
        <v>7332214</v>
      </c>
      <c r="F7" s="4">
        <v>3966963</v>
      </c>
      <c r="G7" s="4">
        <v>15341631</v>
      </c>
      <c r="H7" s="4">
        <v>184006</v>
      </c>
      <c r="I7" s="4">
        <v>3222787</v>
      </c>
      <c r="J7" s="4">
        <v>434697</v>
      </c>
      <c r="K7" s="4">
        <v>237525</v>
      </c>
      <c r="L7" s="4">
        <v>12410</v>
      </c>
      <c r="M7" s="4">
        <f>B7+(SUM(C7:F7))-(SUM(G7:L7))</f>
        <v>389865679</v>
      </c>
    </row>
    <row r="8" spans="1:14" x14ac:dyDescent="0.25">
      <c r="A8" s="10">
        <v>2019</v>
      </c>
      <c r="B8" s="4">
        <v>389865679</v>
      </c>
      <c r="C8" s="4">
        <v>59383256</v>
      </c>
      <c r="D8" s="4">
        <v>861577</v>
      </c>
      <c r="E8" s="4">
        <v>7472522</v>
      </c>
      <c r="F8" s="4">
        <v>4132806</v>
      </c>
      <c r="G8" s="4">
        <v>16919302</v>
      </c>
      <c r="H8" s="4">
        <v>187773</v>
      </c>
      <c r="I8" s="4">
        <v>2165457</v>
      </c>
      <c r="J8" s="4">
        <v>158994</v>
      </c>
      <c r="K8" s="4">
        <v>340567</v>
      </c>
      <c r="L8" s="4">
        <v>10230</v>
      </c>
      <c r="M8" s="1">
        <f>B8+(SUM(C8:F8))-(SUM(G8:L8))</f>
        <v>441933517</v>
      </c>
    </row>
    <row r="9" spans="1:14" x14ac:dyDescent="0.25">
      <c r="A9" s="10">
        <v>2020</v>
      </c>
      <c r="B9" s="4">
        <v>441933518</v>
      </c>
      <c r="C9" s="4">
        <v>32534287</v>
      </c>
      <c r="D9" s="4">
        <v>993399</v>
      </c>
      <c r="E9" s="4">
        <v>7990471</v>
      </c>
      <c r="F9" s="4">
        <v>4414623</v>
      </c>
      <c r="G9" s="4">
        <v>19860345</v>
      </c>
      <c r="H9" s="4">
        <v>0</v>
      </c>
      <c r="I9" s="4">
        <v>0</v>
      </c>
      <c r="J9" s="4">
        <v>334097</v>
      </c>
      <c r="K9" s="4">
        <v>217064</v>
      </c>
      <c r="L9" s="4">
        <v>8469</v>
      </c>
      <c r="M9" s="1">
        <f>B9+(SUM(C9:F9))-(SUM(G9:K9))+L9</f>
        <v>467463261</v>
      </c>
    </row>
    <row r="10" spans="1:14" x14ac:dyDescent="0.25">
      <c r="A10" s="10">
        <v>2021</v>
      </c>
      <c r="B10" s="4">
        <v>467443323</v>
      </c>
      <c r="C10" s="4">
        <v>56543473</v>
      </c>
      <c r="D10" s="4">
        <v>4355568</v>
      </c>
      <c r="E10" s="4">
        <v>8176468</v>
      </c>
      <c r="F10" s="4">
        <v>4517385</v>
      </c>
      <c r="G10" s="4">
        <v>21296115</v>
      </c>
      <c r="H10" s="4">
        <v>0</v>
      </c>
      <c r="I10" s="4">
        <v>0</v>
      </c>
      <c r="J10" s="4">
        <v>530544</v>
      </c>
      <c r="K10" s="4">
        <v>281958</v>
      </c>
      <c r="L10" s="4">
        <v>1931</v>
      </c>
      <c r="M10" s="1">
        <f>B10+(SUM(C10:F10))-(SUM(G10:K10))+L10</f>
        <v>518929531</v>
      </c>
      <c r="N10" s="11"/>
    </row>
    <row r="11" spans="1:14" x14ac:dyDescent="0.25">
      <c r="N11" s="12"/>
    </row>
  </sheetData>
  <mergeCells count="2">
    <mergeCell ref="C1:F1"/>
    <mergeCell ref="G1:L1"/>
  </mergeCells>
  <pageMargins left="0.7" right="0.7" top="0.75" bottom="0.75" header="0.3" footer="0.3"/>
  <pageSetup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F9BB83DC33646979B8C4C8FE452D4" ma:contentTypeVersion="19" ma:contentTypeDescription="Create a new document." ma:contentTypeScope="" ma:versionID="75a9c9bd1ac9386dce0b3e89b5d992f5">
  <xsd:schema xmlns:xsd="http://www.w3.org/2001/XMLSchema" xmlns:xs="http://www.w3.org/2001/XMLSchema" xmlns:p="http://schemas.microsoft.com/office/2006/metadata/properties" xmlns:ns2="78e2775d-127c-4cac-931d-b2e20fc7b37b" xmlns:ns3="56c7604e-9750-4984-ab25-961ea71d26c2" targetNamespace="http://schemas.microsoft.com/office/2006/metadata/properties" ma:root="true" ma:fieldsID="86a55c65027717c22f7bf3801448d256" ns2:_="" ns3:_="">
    <xsd:import namespace="78e2775d-127c-4cac-931d-b2e20fc7b37b"/>
    <xsd:import namespace="56c7604e-9750-4984-ab25-961ea71d2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Ready_x0020_to_x0020_Transfer_x0020_to_x0020_GT_x0020_Site" minOccurs="0"/>
                <xsd:element ref="ns2:MediaServiceAutoKeyPoints" minOccurs="0"/>
                <xsd:element ref="ns2:MediaServiceKeyPoints" minOccurs="0"/>
                <xsd:element ref="ns2:Workpaper_x0020__x0023_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2775d-127c-4cac-931d-b2e20fc7b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ady_x0020_to_x0020_Transfer_x0020_to_x0020_GT_x0020_Site" ma:index="18" nillable="true" ma:displayName="Ready to Transfer to GT Site" ma:default="No" ma:format="Dropdown" ma:internalName="Ready_x0020_to_x0020_Transfer_x0020_to_x0020_GT_x0020_Site">
      <xsd:simpleType>
        <xsd:restriction base="dms:Choice">
          <xsd:enumeration value="No"/>
          <xsd:enumeration value="Yes"/>
          <xsd:enumeration value="Transfer Complete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paper_x0020__x0023_" ma:index="21" nillable="true" ma:displayName="Workpaper #" ma:internalName="Workpaper_x0020_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ea0540d-903a-4193-8209-a87ea5c8e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604e-9750-4984-ab25-961ea71d26c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279d3-e096-4171-ac9a-d02391d4d9b0}" ma:internalName="TaxCatchAll" ma:showField="CatchAllData" ma:web="56c7604e-9750-4984-ab25-961ea71d2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ady_x0020_to_x0020_Transfer_x0020_to_x0020_GT_x0020_Site xmlns="78e2775d-127c-4cac-931d-b2e20fc7b37b">No</Ready_x0020_to_x0020_Transfer_x0020_to_x0020_GT_x0020_Site>
    <Workpaper_x0020__x0023_ xmlns="78e2775d-127c-4cac-931d-b2e20fc7b37b" xsi:nil="true"/>
    <TaxCatchAll xmlns="56c7604e-9750-4984-ab25-961ea71d26c2" xsi:nil="true"/>
    <lcf76f155ced4ddcb4097134ff3c332f xmlns="78e2775d-127c-4cac-931d-b2e20fc7b3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DFCA44-A9BF-48EA-A99A-CCB34AD39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132C8-7EBC-4603-8ED1-D1F63A8B2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e2775d-127c-4cac-931d-b2e20fc7b37b"/>
    <ds:schemaRef ds:uri="56c7604e-9750-4984-ab25-961ea71d26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2A122A-95A8-4194-92BF-C70A9CB39986}">
  <ds:schemaRefs>
    <ds:schemaRef ds:uri="http://schemas.microsoft.com/office/2006/metadata/properties"/>
    <ds:schemaRef ds:uri="http://schemas.microsoft.com/office/infopath/2007/PartnerControls"/>
    <ds:schemaRef ds:uri="78e2775d-127c-4cac-931d-b2e20fc7b37b"/>
    <ds:schemaRef ds:uri="56c7604e-9750-4984-ab25-961ea71d26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Scheu</dc:creator>
  <cp:keywords/>
  <dc:description/>
  <cp:lastModifiedBy>Gage Hartley</cp:lastModifiedBy>
  <cp:revision/>
  <dcterms:created xsi:type="dcterms:W3CDTF">2016-09-01T19:00:00Z</dcterms:created>
  <dcterms:modified xsi:type="dcterms:W3CDTF">2023-03-07T21:10:04Z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0x010100182F9BB83DC33646979B8C4C8FE452D4</vt:lpwstr>
  </property>
  <property fmtid="{D5CDD505-2E9C-101B-9397-08002B2CF9AE}" pid="3" name="MediaServiceImageTags">
    <vt:lpwstr/>
  </property>
</Properties>
</file>